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629E87AB-B2AE-406C-9D06-9381D3253654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ก.พ.69" sheetId="32" r:id="rId1"/>
  </sheets>
  <definedNames>
    <definedName name="_xlnm.Print_Area" localSheetId="0">'ก.พ.69'!$A$1:$AE$9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32" l="1"/>
  <c r="Z9" i="32"/>
  <c r="Y9" i="32"/>
  <c r="X9" i="32"/>
  <c r="W9" i="32"/>
  <c r="V9" i="32"/>
  <c r="U9" i="32"/>
  <c r="T9" i="32"/>
  <c r="S9" i="32"/>
  <c r="R9" i="32"/>
  <c r="Q9" i="32"/>
  <c r="P9" i="32"/>
  <c r="O9" i="32"/>
  <c r="M9" i="32"/>
  <c r="L9" i="32"/>
  <c r="K9" i="32"/>
  <c r="J9" i="32"/>
  <c r="I9" i="32"/>
  <c r="H9" i="32"/>
  <c r="G9" i="32"/>
  <c r="F9" i="32"/>
  <c r="E9" i="32"/>
  <c r="D9" i="32"/>
  <c r="C9" i="32"/>
  <c r="B9" i="32"/>
  <c r="AD7" i="32"/>
  <c r="AC7" i="32"/>
  <c r="AE7" i="32" s="1"/>
  <c r="AB7" i="32"/>
  <c r="AB9" i="32" s="1"/>
  <c r="N7" i="32"/>
  <c r="N9" i="32" s="1"/>
  <c r="AD9" i="32" l="1"/>
  <c r="AC9" i="32"/>
  <c r="AE9" i="32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<sst xmlns="http://schemas.openxmlformats.org/spreadsheetml/2006/main" count="42" uniqueCount="34">
  <si>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</si>
  <si>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</si>
  <si>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</si>
  <si>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</si>
  <si>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</si>
  <si>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</si>
  <si>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</si>
  <si>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</si>
  <si>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</si>
  <si>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</si>
  <si>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</si>
  <si>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</si>
  <si>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</si>
  <si>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</si>
  <si>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</si>
  <si>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</si>
  <si>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</si>
  <si>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</si>
  <si>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</si>
  <si>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</si>
  <si>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</si>
  <si>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</si>
  <si>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</si>
  <si>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</si>
  <si>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</si>
  <si>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</si>
  <si>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</si>
  <si>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</si>
  <si>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</si>
  <si>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</si>
  <si>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</si>
  <si>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ก.พ.69</t>
  </si>
  <si>
    <t>สถิติผลการจับกุม ประจำปีงบประมาณ 2569</t>
  </si>
  <si>
    <t>ตม.จว.มหาสารคาม บก.ตม.4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</si>
</sst>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10" fillId="10" borderId="20" xfId="0" applyNumberFormat="1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9" fillId="11" borderId="12" xfId="0" applyNumberFormat="1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" fillId="11" borderId="0" xfId="0" applyFont="1" applyFill="1"/>
    <xf numFmtId="0" fontId="8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0719-05C2-4D43-AA8E-9C5B15459A6F}">
  <dimension ref="A1:AK9"/>
  <sheetViews>
    <sheetView tabSelected="1" view="pageBreakPreview" zoomScale="60" zoomScaleNormal="100" workbookViewId="0">
      <selection activeCell="AG16" sqref="AG16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7" ht="24" customHeight="1" x14ac:dyDescent="0.55000000000000004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7" ht="20.25" customHeight="1" x14ac:dyDescent="0.55000000000000004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7" ht="7.5" customHeight="1" thickBot="1" x14ac:dyDescent="0.6"/>
    <row r="4" spans="1:37" ht="39.75" customHeight="1" x14ac:dyDescent="0.55000000000000004">
      <c r="A4" s="33" t="s">
        <v>30</v>
      </c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9" t="s">
        <v>28</v>
      </c>
      <c r="P4" s="40"/>
      <c r="Q4" s="40"/>
      <c r="R4" s="40"/>
      <c r="S4" s="40"/>
      <c r="T4" s="41"/>
      <c r="U4" s="42" t="s">
        <v>29</v>
      </c>
      <c r="V4" s="43"/>
      <c r="W4" s="43"/>
      <c r="X4" s="43"/>
      <c r="Y4" s="43"/>
      <c r="Z4" s="43"/>
      <c r="AA4" s="43"/>
      <c r="AB4" s="44"/>
      <c r="AC4" s="45" t="s">
        <v>0</v>
      </c>
      <c r="AD4" s="37"/>
      <c r="AE4" s="38"/>
    </row>
    <row r="5" spans="1:37" ht="59.25" customHeight="1" x14ac:dyDescent="0.55000000000000004">
      <c r="A5" s="34"/>
      <c r="B5" s="46" t="s">
        <v>2</v>
      </c>
      <c r="C5" s="48" t="s">
        <v>3</v>
      </c>
      <c r="D5" s="49"/>
      <c r="E5" s="50" t="s">
        <v>24</v>
      </c>
      <c r="F5" s="49"/>
      <c r="G5" s="50" t="s">
        <v>25</v>
      </c>
      <c r="H5" s="49"/>
      <c r="I5" s="53" t="s">
        <v>4</v>
      </c>
      <c r="J5" s="53" t="s">
        <v>5</v>
      </c>
      <c r="K5" s="53" t="s">
        <v>6</v>
      </c>
      <c r="L5" s="55" t="s">
        <v>7</v>
      </c>
      <c r="M5" s="56" t="s">
        <v>8</v>
      </c>
      <c r="N5" s="58" t="s">
        <v>0</v>
      </c>
      <c r="O5" s="60" t="s">
        <v>9</v>
      </c>
      <c r="P5" s="62" t="s">
        <v>10</v>
      </c>
      <c r="Q5" s="62" t="s">
        <v>11</v>
      </c>
      <c r="R5" s="62" t="s">
        <v>12</v>
      </c>
      <c r="S5" s="51" t="s">
        <v>13</v>
      </c>
      <c r="T5" s="66" t="s">
        <v>0</v>
      </c>
      <c r="U5" s="68" t="s">
        <v>14</v>
      </c>
      <c r="V5" s="70" t="s">
        <v>15</v>
      </c>
      <c r="W5" s="70" t="s">
        <v>16</v>
      </c>
      <c r="X5" s="70" t="s">
        <v>17</v>
      </c>
      <c r="Y5" s="72" t="s">
        <v>18</v>
      </c>
      <c r="Z5" s="72" t="s">
        <v>19</v>
      </c>
      <c r="AA5" s="73" t="s">
        <v>20</v>
      </c>
      <c r="AB5" s="75" t="s">
        <v>0</v>
      </c>
      <c r="AC5" s="77" t="s">
        <v>26</v>
      </c>
      <c r="AD5" s="79" t="s">
        <v>27</v>
      </c>
      <c r="AE5" s="64" t="s">
        <v>22</v>
      </c>
    </row>
    <row r="6" spans="1:37" ht="124.5" customHeight="1" thickBot="1" x14ac:dyDescent="0.6">
      <c r="A6" s="35"/>
      <c r="B6" s="47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54"/>
      <c r="J6" s="54"/>
      <c r="K6" s="54"/>
      <c r="L6" s="54"/>
      <c r="M6" s="57"/>
      <c r="N6" s="59"/>
      <c r="O6" s="61"/>
      <c r="P6" s="63"/>
      <c r="Q6" s="63"/>
      <c r="R6" s="63"/>
      <c r="S6" s="52"/>
      <c r="T6" s="67"/>
      <c r="U6" s="69"/>
      <c r="V6" s="71"/>
      <c r="W6" s="71"/>
      <c r="X6" s="71"/>
      <c r="Y6" s="71"/>
      <c r="Z6" s="71"/>
      <c r="AA6" s="74"/>
      <c r="AB6" s="76"/>
      <c r="AC6" s="78"/>
      <c r="AD6" s="80"/>
      <c r="AE6" s="65"/>
      <c r="AF6" s="21"/>
      <c r="AG6" s="21"/>
      <c r="AH6" s="21"/>
      <c r="AI6" s="21"/>
      <c r="AJ6" s="21"/>
    </row>
    <row r="7" spans="1:37" s="5" customFormat="1" ht="21" customHeight="1" thickBot="1" x14ac:dyDescent="0.6">
      <c r="A7" s="13" t="s">
        <v>31</v>
      </c>
      <c r="B7" s="20">
        <v>0</v>
      </c>
      <c r="C7" s="7">
        <v>0</v>
      </c>
      <c r="D7" s="7">
        <v>5</v>
      </c>
      <c r="E7" s="7">
        <v>0</v>
      </c>
      <c r="F7" s="7">
        <v>4</v>
      </c>
      <c r="G7" s="7">
        <v>18</v>
      </c>
      <c r="H7" s="7">
        <v>18</v>
      </c>
      <c r="I7" s="11">
        <v>0</v>
      </c>
      <c r="J7" s="11">
        <v>0</v>
      </c>
      <c r="K7" s="11">
        <v>0</v>
      </c>
      <c r="L7" s="11">
        <v>2</v>
      </c>
      <c r="M7" s="11">
        <v>0</v>
      </c>
      <c r="N7" s="12">
        <f t="shared" ref="N7" si="0">SUM(B7:M7)</f>
        <v>47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6">
        <v>3</v>
      </c>
      <c r="V7" s="7">
        <v>0</v>
      </c>
      <c r="W7" s="7">
        <v>0</v>
      </c>
      <c r="X7" s="7">
        <v>0</v>
      </c>
      <c r="Y7" s="7">
        <v>3</v>
      </c>
      <c r="Z7" s="7">
        <v>1</v>
      </c>
      <c r="AA7" s="7">
        <v>0</v>
      </c>
      <c r="AB7" s="12">
        <f t="shared" ref="AB7" si="1">SUM(U7:AA7)</f>
        <v>7</v>
      </c>
      <c r="AC7" s="9">
        <f t="shared" ref="AC7" si="2">SUM(B7,C7,E7,G7,I7:M7,O7:T7,U7:AA7)</f>
        <v>27</v>
      </c>
      <c r="AD7" s="10">
        <f t="shared" ref="AD7" si="3">SUM(D7,F7,H7)</f>
        <v>27</v>
      </c>
      <c r="AE7" s="18">
        <f t="shared" ref="AE7:AE9" si="4">SUM(AC7:AD7)</f>
        <v>54</v>
      </c>
      <c r="AF7" s="1"/>
      <c r="AG7" s="1"/>
      <c r="AH7" s="1"/>
      <c r="AI7" s="1"/>
      <c r="AJ7" s="1"/>
    </row>
    <row r="8" spans="1:37" s="30" customFormat="1" ht="21" customHeight="1" thickBot="1" x14ac:dyDescent="0.6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26"/>
      <c r="P8" s="24"/>
      <c r="Q8" s="24"/>
      <c r="R8" s="24"/>
      <c r="S8" s="24"/>
      <c r="T8" s="25"/>
      <c r="U8" s="26"/>
      <c r="V8" s="24"/>
      <c r="W8" s="24"/>
      <c r="X8" s="24"/>
      <c r="Y8" s="24"/>
      <c r="Z8" s="24"/>
      <c r="AA8" s="24"/>
      <c r="AB8" s="25"/>
      <c r="AC8" s="27"/>
      <c r="AD8" s="28"/>
      <c r="AE8" s="29"/>
      <c r="AK8" s="31"/>
    </row>
    <row r="9" spans="1:37" ht="21" customHeight="1" thickBot="1" x14ac:dyDescent="0.6">
      <c r="A9" s="14" t="s">
        <v>0</v>
      </c>
      <c r="B9" s="15">
        <f t="shared" ref="B9:AB9" si="5">SUM(B7:B8)</f>
        <v>0</v>
      </c>
      <c r="C9" s="16">
        <f t="shared" si="5"/>
        <v>0</v>
      </c>
      <c r="D9" s="16">
        <f t="shared" si="5"/>
        <v>5</v>
      </c>
      <c r="E9" s="16">
        <f t="shared" si="5"/>
        <v>0</v>
      </c>
      <c r="F9" s="16">
        <f t="shared" si="5"/>
        <v>4</v>
      </c>
      <c r="G9" s="16">
        <f t="shared" si="5"/>
        <v>18</v>
      </c>
      <c r="H9" s="16">
        <f t="shared" si="5"/>
        <v>18</v>
      </c>
      <c r="I9" s="16">
        <f t="shared" si="5"/>
        <v>0</v>
      </c>
      <c r="J9" s="16">
        <f t="shared" si="5"/>
        <v>0</v>
      </c>
      <c r="K9" s="16">
        <f t="shared" si="5"/>
        <v>0</v>
      </c>
      <c r="L9" s="16">
        <f t="shared" si="5"/>
        <v>2</v>
      </c>
      <c r="M9" s="16">
        <f t="shared" si="5"/>
        <v>0</v>
      </c>
      <c r="N9" s="17">
        <f t="shared" si="5"/>
        <v>47</v>
      </c>
      <c r="O9" s="15">
        <f t="shared" si="5"/>
        <v>0</v>
      </c>
      <c r="P9" s="16">
        <f t="shared" si="5"/>
        <v>0</v>
      </c>
      <c r="Q9" s="16">
        <f t="shared" si="5"/>
        <v>0</v>
      </c>
      <c r="R9" s="16">
        <f t="shared" si="5"/>
        <v>0</v>
      </c>
      <c r="S9" s="16">
        <f t="shared" si="5"/>
        <v>0</v>
      </c>
      <c r="T9" s="18">
        <f t="shared" si="5"/>
        <v>0</v>
      </c>
      <c r="U9" s="15">
        <f t="shared" si="5"/>
        <v>3</v>
      </c>
      <c r="V9" s="16">
        <f t="shared" si="5"/>
        <v>0</v>
      </c>
      <c r="W9" s="16">
        <f t="shared" si="5"/>
        <v>0</v>
      </c>
      <c r="X9" s="16">
        <f t="shared" si="5"/>
        <v>0</v>
      </c>
      <c r="Y9" s="16">
        <f t="shared" si="5"/>
        <v>3</v>
      </c>
      <c r="Z9" s="16">
        <f t="shared" si="5"/>
        <v>1</v>
      </c>
      <c r="AA9" s="16">
        <f t="shared" si="5"/>
        <v>0</v>
      </c>
      <c r="AB9" s="18">
        <f t="shared" si="5"/>
        <v>7</v>
      </c>
      <c r="AC9" s="19">
        <f>SUM(B9,C9,E9,G9,I9:M9,O9:S9,U9:AA9)</f>
        <v>27</v>
      </c>
      <c r="AD9" s="16">
        <f>SUM(D9,F9,H9)</f>
        <v>27</v>
      </c>
      <c r="AE9" s="18">
        <f t="shared" si="4"/>
        <v>54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2026-04-17T11:27:11Z</cp:lastPrinted>
  <dcterms:created xsi:type="dcterms:W3CDTF">2015-06-05T18:17:20Z</dcterms:created>
  <dcterms:modified xsi:type="dcterms:W3CDTF">2026-07-03T04:42:22Z</dcterms:modified>
</cp:coreProperties>
</file>