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1\"/>
    </mc:Choice>
  </mc:AlternateContent>
  <xr:revisionPtr revIDLastSave="0" documentId="8_{B4382301-4B10-458A-9221-44903AE64568}" xr6:coauthVersionLast="47" xr6:coauthVersionMax="47" xr10:uidLastSave="{00000000-0000-0000-0000-000000000000}"/>
  <bookViews>
    <workbookView xWindow="-120" yWindow="-120" windowWidth="29040" windowHeight="15840" xr2:uid="{84D4C8F3-45DC-49A8-8AE7-AB2A15B65582}"/>
  </bookViews>
  <sheets>
    <sheet name="1" sheetId="1" r:id="rId1"/>
  </sheets>
  <definedNames>
    <definedName name="_xlnm.Print_Area" localSheetId="0">'1'!$A$1:$J$18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E8" i="1"/>
  <c r="E9" i="1"/>
  <c r="G17" i="1"/>
  <c r="I17" i="1" s="1"/>
  <c r="E18" i="1"/>
  <c r="G18" i="1"/>
</calcChain>
</file>

<file path=xl/sharedStrings.xml><?xml version="1.0" encoding="utf-8"?>
<sst xmlns="http://schemas.openxmlformats.org/spreadsheetml/2006/main" count="39" uniqueCount="24">
  <si>
    <t>รวม</t>
  </si>
  <si>
    <t>ไม่มี</t>
  </si>
  <si>
    <t>อื่น ๆ (ค่าเช่าบ้าน)</t>
  </si>
  <si>
    <t>ค่าสาธารณูปโภค</t>
  </si>
  <si>
    <t xml:space="preserve"> -  </t>
  </si>
  <si>
    <t>รวมตอบแทนใช้สอย และวัสดุ</t>
  </si>
  <si>
    <t>วัสดุอาหาร (ผู้ต้องหา)</t>
  </si>
  <si>
    <t>เช่าเครื่องถ่ายเอกสาร</t>
  </si>
  <si>
    <t>น้ำมันจักรยานยนต์</t>
  </si>
  <si>
    <t>น้ำมันรถยนต์</t>
  </si>
  <si>
    <t>วัสดุสำนักงาน</t>
  </si>
  <si>
    <t>ค่าจ้างเหมาเจ้าหน้าที่บันทึกข้อมูล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</si>
  <si>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</si>
  <si>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</si>
  <si>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พาหนะ</t>
  </si>
  <si>
    <t>ปัญหา/อุปสรรค
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</si>
  <si>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</si>
  <si>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</si>
  <si>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</si>
  <si>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ผลการดำเนินงาน</t>
  </si>
  <si>
    <t>รายการ</t>
  </si>
  <si>
    <t>ที่</t>
  </si>
  <si>
    <t>ประจำปีงบประมาณ พ.ศ. 2568 ไตรมาสที่ 1</t>
  </si>
  <si>
    <t>รายงานผลการใช้จ่ายงบประมาณ ตรวจคนเข้าเมืองจังหวัดมหาสารคาม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</si>
</sst>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b/>
      <sz val="18"/>
      <color rgb="FFFF0000"/>
      <name val="TH Sarabun New"/>
      <family val="2"/>
    </font>
    <font>
      <b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43" fontId="4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4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363258</xdr:colOff>
      <xdr:row>19</xdr:row>
      <xdr:rowOff>29479</xdr:rowOff>
    </xdr:from>
    <xdr:to>
      <xdr:col>2</xdr:col>
      <xdr:colOff>463177</xdr:colOff>
      <xdr:row>26</xdr:row>
      <xdr:rowOff>134470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2D7ACF-4063-4227-B2BC-2682A038AD0C}"/>
            </a:ext>
          </a:extLst>
        </xdr:cNvPr>
        <xdr:cNvSpPr txBox="1"/>
      </xdr:nvSpPr>
      <xdr:spPr>
        <a:xfrm>
          <a:off x="363258" y="3648979"/>
          <a:ext cx="1319119" cy="1438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-ทราบ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พ.ต.ท.  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(สุพล ศรีพัก)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สว.ตม.จว.มหาสารคาม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386512</xdr:colOff>
      <xdr:row>17</xdr:row>
      <xdr:rowOff>274077</xdr:rowOff>
    </xdr:from>
    <xdr:to>
      <xdr:col>8</xdr:col>
      <xdr:colOff>564367</xdr:colOff>
      <xdr:row>24</xdr:row>
      <xdr:rowOff>217534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DAFE2D-17C0-43BA-93D0-2C7DE3F61956}"/>
            </a:ext>
          </a:extLst>
        </xdr:cNvPr>
        <xdr:cNvSpPr txBox="1"/>
      </xdr:nvSpPr>
      <xdr:spPr>
        <a:xfrm>
          <a:off x="2824912" y="3426852"/>
          <a:ext cx="2616255" cy="1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ตรวจแล้วถูกต้อง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ร.ต.อ.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(อรรคพล   รัตนพันธ์)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รอง สว.ตม.จว.มหาสารคาม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FBC8-CB79-419A-A944-19B8EF3DA329}">
  <dimension ref="A1:J22"/>
  <sheetViews>
    <sheetView tabSelected="1" zoomScale="85" zoomScaleNormal="85" workbookViewId="0">
      <selection sqref="A1:J26"/>
    </sheetView>
  </sheetViews>
  <sheetFormatPr defaultRowHeight="17.25"/>
  <cols>
    <col min="1" max="1" width="5.85546875" style="1" customWidth="1"/>
    <col min="2" max="2" width="30" style="1" customWidth="1"/>
    <col min="3" max="3" width="12.42578125" style="1" customWidth="1"/>
    <col min="4" max="4" width="13" style="1" customWidth="1"/>
    <col min="5" max="5" width="9.5703125" style="1" customWidth="1"/>
    <col min="6" max="6" width="6.140625" style="1" customWidth="1"/>
    <col min="7" max="7" width="9.5703125" style="1" customWidth="1"/>
    <col min="8" max="8" width="5.5703125" style="1" customWidth="1"/>
    <col min="9" max="9" width="12.28515625" style="1" customWidth="1"/>
    <col min="10" max="10" width="21.85546875" style="1" customWidth="1"/>
    <col min="11" max="16384" width="9.140625" style="1"/>
  </cols>
  <sheetData>
    <row r="1" spans="1:10" ht="27" customHeight="1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" customHeight="1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20.25" customHeight="1">
      <c r="A4" s="33" t="s">
        <v>21</v>
      </c>
      <c r="B4" s="33" t="s">
        <v>20</v>
      </c>
      <c r="C4" s="30" t="s">
        <v>19</v>
      </c>
      <c r="D4" s="29"/>
      <c r="E4" s="32" t="s">
        <v>18</v>
      </c>
      <c r="F4" s="31"/>
      <c r="G4" s="30" t="s">
        <v>17</v>
      </c>
      <c r="H4" s="29"/>
      <c r="I4" s="22" t="s">
        <v>16</v>
      </c>
      <c r="J4" s="28" t="s">
        <v>15</v>
      </c>
    </row>
    <row r="5" spans="1:10" ht="24" customHeight="1">
      <c r="A5" s="27"/>
      <c r="B5" s="27"/>
      <c r="C5" s="24"/>
      <c r="D5" s="23"/>
      <c r="E5" s="26"/>
      <c r="F5" s="25"/>
      <c r="G5" s="24"/>
      <c r="H5" s="23"/>
      <c r="I5" s="22"/>
      <c r="J5" s="21"/>
    </row>
    <row r="6" spans="1:10" ht="24.75" customHeight="1">
      <c r="A6" s="11">
        <v>1</v>
      </c>
      <c r="B6" s="3" t="s">
        <v>14</v>
      </c>
      <c r="C6" s="14"/>
      <c r="D6" s="14"/>
      <c r="E6" s="13">
        <f>13140+14260</f>
        <v>27400</v>
      </c>
      <c r="F6" s="13"/>
      <c r="G6" s="13">
        <f>13140+14260</f>
        <v>27400</v>
      </c>
      <c r="H6" s="13"/>
      <c r="I6" s="3">
        <v>100</v>
      </c>
      <c r="J6" s="9" t="s">
        <v>1</v>
      </c>
    </row>
    <row r="7" spans="1:10" ht="24.75" customHeight="1">
      <c r="A7" s="11">
        <v>2</v>
      </c>
      <c r="B7" s="3" t="s">
        <v>13</v>
      </c>
      <c r="C7" s="7"/>
      <c r="D7" s="6"/>
      <c r="E7" s="5">
        <v>0</v>
      </c>
      <c r="F7" s="4"/>
      <c r="G7" s="5">
        <v>0</v>
      </c>
      <c r="H7" s="4"/>
      <c r="I7" s="12" t="s">
        <v>4</v>
      </c>
      <c r="J7" s="9" t="s">
        <v>1</v>
      </c>
    </row>
    <row r="8" spans="1:10" ht="24.75" customHeight="1">
      <c r="A8" s="11">
        <v>3</v>
      </c>
      <c r="B8" s="3" t="s">
        <v>12</v>
      </c>
      <c r="C8" s="7"/>
      <c r="D8" s="6"/>
      <c r="E8" s="5">
        <f>24000*3</f>
        <v>72000</v>
      </c>
      <c r="F8" s="4"/>
      <c r="G8" s="5">
        <v>72000</v>
      </c>
      <c r="H8" s="4"/>
      <c r="I8" s="3">
        <v>100</v>
      </c>
      <c r="J8" s="9" t="s">
        <v>1</v>
      </c>
    </row>
    <row r="9" spans="1:10" ht="24.75" customHeight="1">
      <c r="A9" s="11">
        <v>4</v>
      </c>
      <c r="B9" s="3" t="s">
        <v>11</v>
      </c>
      <c r="C9" s="7"/>
      <c r="D9" s="6"/>
      <c r="E9" s="5">
        <f>12000*3</f>
        <v>36000</v>
      </c>
      <c r="F9" s="4"/>
      <c r="G9" s="5">
        <v>36000</v>
      </c>
      <c r="H9" s="4"/>
      <c r="I9" s="3">
        <v>100</v>
      </c>
      <c r="J9" s="9" t="s">
        <v>1</v>
      </c>
    </row>
    <row r="10" spans="1:10" ht="24.75" customHeight="1">
      <c r="A10" s="11">
        <v>5</v>
      </c>
      <c r="B10" s="3" t="s">
        <v>10</v>
      </c>
      <c r="C10" s="7"/>
      <c r="D10" s="6"/>
      <c r="E10" s="5">
        <v>0</v>
      </c>
      <c r="F10" s="4"/>
      <c r="G10" s="5">
        <v>0</v>
      </c>
      <c r="H10" s="4"/>
      <c r="I10" s="12" t="s">
        <v>4</v>
      </c>
      <c r="J10" s="9" t="s">
        <v>1</v>
      </c>
    </row>
    <row r="11" spans="1:10" ht="24.75" customHeight="1">
      <c r="A11" s="11">
        <v>6</v>
      </c>
      <c r="B11" s="16" t="s">
        <v>9</v>
      </c>
      <c r="C11" s="20"/>
      <c r="D11" s="19"/>
      <c r="E11" s="18">
        <v>69000</v>
      </c>
      <c r="F11" s="17"/>
      <c r="G11" s="5">
        <v>69000</v>
      </c>
      <c r="H11" s="4"/>
      <c r="I11" s="3">
        <v>100</v>
      </c>
      <c r="J11" s="9" t="s">
        <v>1</v>
      </c>
    </row>
    <row r="12" spans="1:10" s="15" customFormat="1" ht="24.75" customHeight="1">
      <c r="A12" s="11">
        <v>7</v>
      </c>
      <c r="B12" s="16" t="s">
        <v>8</v>
      </c>
      <c r="C12" s="7"/>
      <c r="D12" s="6"/>
      <c r="E12" s="5">
        <v>0</v>
      </c>
      <c r="F12" s="4"/>
      <c r="G12" s="5">
        <v>0</v>
      </c>
      <c r="H12" s="4"/>
      <c r="I12" s="12" t="s">
        <v>4</v>
      </c>
      <c r="J12" s="9" t="s">
        <v>1</v>
      </c>
    </row>
    <row r="13" spans="1:10" ht="24.75" customHeight="1">
      <c r="A13" s="11">
        <v>8</v>
      </c>
      <c r="B13" s="3" t="s">
        <v>7</v>
      </c>
      <c r="C13" s="7"/>
      <c r="D13" s="6"/>
      <c r="E13" s="5">
        <v>24000</v>
      </c>
      <c r="F13" s="4"/>
      <c r="G13" s="5">
        <v>24000</v>
      </c>
      <c r="H13" s="4"/>
      <c r="I13" s="12">
        <v>100</v>
      </c>
      <c r="J13" s="9" t="s">
        <v>1</v>
      </c>
    </row>
    <row r="14" spans="1:10" ht="24.75" customHeight="1">
      <c r="A14" s="11">
        <v>9</v>
      </c>
      <c r="B14" s="3" t="s">
        <v>6</v>
      </c>
      <c r="C14" s="7"/>
      <c r="D14" s="6"/>
      <c r="E14" s="5">
        <v>0</v>
      </c>
      <c r="F14" s="4"/>
      <c r="G14" s="5">
        <v>0</v>
      </c>
      <c r="H14" s="4"/>
      <c r="I14" s="12" t="s">
        <v>4</v>
      </c>
      <c r="J14" s="9" t="s">
        <v>1</v>
      </c>
    </row>
    <row r="15" spans="1:10" ht="24.75" customHeight="1">
      <c r="A15" s="11">
        <v>10</v>
      </c>
      <c r="B15" s="3" t="s">
        <v>5</v>
      </c>
      <c r="C15" s="14"/>
      <c r="D15" s="14"/>
      <c r="E15" s="13">
        <v>0</v>
      </c>
      <c r="F15" s="13"/>
      <c r="G15" s="13">
        <v>0</v>
      </c>
      <c r="H15" s="13"/>
      <c r="I15" s="12" t="s">
        <v>4</v>
      </c>
      <c r="J15" s="9" t="s">
        <v>1</v>
      </c>
    </row>
    <row r="16" spans="1:10" ht="24.75" customHeight="1">
      <c r="A16" s="11">
        <v>11</v>
      </c>
      <c r="B16" s="3" t="s">
        <v>3</v>
      </c>
      <c r="C16" s="7"/>
      <c r="D16" s="6"/>
      <c r="E16" s="5">
        <v>32237.759999999998</v>
      </c>
      <c r="F16" s="4"/>
      <c r="G16" s="5">
        <v>32237.759999999998</v>
      </c>
      <c r="H16" s="4"/>
      <c r="I16" s="3">
        <v>100</v>
      </c>
      <c r="J16" s="9" t="s">
        <v>1</v>
      </c>
    </row>
    <row r="17" spans="1:10" ht="24.75" customHeight="1">
      <c r="A17" s="11">
        <v>12</v>
      </c>
      <c r="B17" s="3" t="s">
        <v>2</v>
      </c>
      <c r="C17" s="7"/>
      <c r="D17" s="6"/>
      <c r="E17" s="5">
        <v>156000</v>
      </c>
      <c r="F17" s="4"/>
      <c r="G17" s="5">
        <f>25000+26000+26000</f>
        <v>77000</v>
      </c>
      <c r="H17" s="4"/>
      <c r="I17" s="10">
        <f>+G17/E17*100</f>
        <v>49.358974358974365</v>
      </c>
      <c r="J17" s="9" t="s">
        <v>1</v>
      </c>
    </row>
    <row r="18" spans="1:10" ht="24">
      <c r="A18" s="8" t="s">
        <v>0</v>
      </c>
      <c r="B18" s="2"/>
      <c r="C18" s="7"/>
      <c r="D18" s="6"/>
      <c r="E18" s="5">
        <f>(SUM(E6:F17))</f>
        <v>416637.76</v>
      </c>
      <c r="F18" s="4"/>
      <c r="G18" s="5">
        <f>(SUM(G6:H17))</f>
        <v>337637.76</v>
      </c>
      <c r="H18" s="4"/>
      <c r="I18" s="3">
        <v>100</v>
      </c>
      <c r="J18" s="2"/>
    </row>
    <row r="20" spans="1:10" ht="14.25" customHeight="1"/>
    <row r="21" spans="1:10" ht="14.25" customHeight="1"/>
    <row r="22" spans="1:10" ht="14.25" customHeight="1"/>
  </sheetData>
  <mergeCells count="49">
    <mergeCell ref="E17:F17"/>
    <mergeCell ref="G15:H15"/>
    <mergeCell ref="G14:H14"/>
    <mergeCell ref="G16:H16"/>
    <mergeCell ref="G18:H18"/>
    <mergeCell ref="C17:D17"/>
    <mergeCell ref="G17:H17"/>
    <mergeCell ref="E12:F12"/>
    <mergeCell ref="E13:F13"/>
    <mergeCell ref="C16:D16"/>
    <mergeCell ref="C18:D18"/>
    <mergeCell ref="E16:F16"/>
    <mergeCell ref="E18:F18"/>
    <mergeCell ref="C10:D10"/>
    <mergeCell ref="C11:D11"/>
    <mergeCell ref="C13:D13"/>
    <mergeCell ref="C12:D12"/>
    <mergeCell ref="E11:F11"/>
    <mergeCell ref="E7:F7"/>
    <mergeCell ref="C9:D9"/>
    <mergeCell ref="E9:F9"/>
    <mergeCell ref="G12:H12"/>
    <mergeCell ref="G13:H13"/>
    <mergeCell ref="C6:D6"/>
    <mergeCell ref="C15:D15"/>
    <mergeCell ref="E15:F15"/>
    <mergeCell ref="E6:F6"/>
    <mergeCell ref="C14:D14"/>
    <mergeCell ref="E14:F14"/>
    <mergeCell ref="C7:D7"/>
    <mergeCell ref="C8:D8"/>
    <mergeCell ref="E8:F8"/>
    <mergeCell ref="G11:H11"/>
    <mergeCell ref="G6:H6"/>
    <mergeCell ref="G7:H7"/>
    <mergeCell ref="G8:H8"/>
    <mergeCell ref="G10:H10"/>
    <mergeCell ref="E10:F10"/>
    <mergeCell ref="G9:H9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</mergeCells>
  <pageMargins left="0.70866141732283472" right="0.70866141732283472" top="0.34" bottom="0.18" header="0.31496062992125984" footer="0.18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2025-04-01T07:57:32Z</dcterms:created>
  <dcterms:modified xsi:type="dcterms:W3CDTF">2025-04-01T07:57:48Z</dcterms:modified>
</cp:coreProperties>
</file>